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221" windowWidth="23175" windowHeight="11295" activeTab="0"/>
  </bookViews>
  <sheets>
    <sheet name="стр.1" sheetId="1" r:id="rId1"/>
  </sheets>
  <definedNames>
    <definedName name="_xlnm.Print_Area" localSheetId="0">'стр.1'!$A$1:$FX$29</definedName>
  </definedNames>
  <calcPr fullCalcOnLoad="1"/>
</workbook>
</file>

<file path=xl/sharedStrings.xml><?xml version="1.0" encoding="utf-8"?>
<sst xmlns="http://schemas.openxmlformats.org/spreadsheetml/2006/main" count="43" uniqueCount="43">
  <si>
    <t>№
п/п</t>
  </si>
  <si>
    <t>(наименование регулируемой организации)</t>
  </si>
  <si>
    <t xml:space="preserve"> годы</t>
  </si>
  <si>
    <t xml:space="preserve">в сфере теплоснабжения на </t>
  </si>
  <si>
    <t>Форма № 3-ИП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</si>
  <si>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</si>
  <si>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Наименование показателя</t>
  </si>
  <si>
    <t>Ед. изм.</t>
  </si>
  <si>
    <t>фактические значения</t>
  </si>
  <si>
    <t>Плановые значения</t>
  </si>
  <si>
    <t>Утвержденный период</t>
  </si>
  <si>
    <t>в т.ч. по годам реализации</t>
  </si>
  <si>
    <r>
      <t>т.у.т./м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*</t>
    </r>
  </si>
  <si>
    <t>2</t>
  </si>
  <si>
    <t>Удельный расход электрической энергии на транспортировку теплоносителя</t>
  </si>
  <si>
    <t>3</t>
  </si>
  <si>
    <t>Гкал/ч</t>
  </si>
  <si>
    <t>4</t>
  </si>
  <si>
    <t>%</t>
  </si>
  <si>
    <t>5</t>
  </si>
  <si>
    <t>Потери тепловой энергии при передаче тепловой энергии по тепловым сетям</t>
  </si>
  <si>
    <t>Гкал в год</t>
  </si>
  <si>
    <t>6</t>
  </si>
  <si>
    <t>Потери теплоносителя при передаче тепловой энергии по тепловым сетям</t>
  </si>
  <si>
    <t>тонн в год для воды **</t>
  </si>
  <si>
    <t>7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</si>
  <si>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</si>
  <si>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7.1</t>
  </si>
  <si>
    <t>7.2</t>
  </si>
  <si>
    <r>
      <t>кВт∙ч/м</t>
    </r>
    <r>
      <rPr>
        <vertAlign val="superscript"/>
        <sz val="8"/>
        <rFont val="Times New Roman"/>
        <family val="1"/>
      </rPr>
      <t>3</t>
    </r>
  </si>
  <si>
    <t>Удельный расход условного топлива на выработку единицы тепловой энергии и (или) теплоносителя</t>
  </si>
  <si>
    <t>% от полезного
отпуска тепловой энергии</t>
  </si>
  <si>
    <t>в соответствии с законодательством РФ об охране окружающей среды</t>
  </si>
  <si>
    <t>куб. м для пара ***</t>
  </si>
  <si>
    <t>Износ объектов системы теплоснабжения с выделением процента износа объектов, существующих на начало реализации Инвестиционной программы</t>
  </si>
  <si>
    <t>Объем присоединяемой тепловой нагрузки новых потребителей</t>
  </si>
  <si>
    <t>2018-2021</t>
  </si>
  <si>
    <t>АО "Мособлэнергогаз"</t>
  </si>
  <si>
    <t>N + 1             (2019 год)</t>
  </si>
  <si>
    <t>N + 2                (2020 год)</t>
  </si>
  <si>
    <t>N + 3               (2021 год)</t>
  </si>
  <si>
    <t>N                     (2018 год)</t>
  </si>
  <si>
    <t>кг.у.т./Гкал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</si>
</sst>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8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center" vertical="center"/>
    </xf>
    <xf numFmtId="10" fontId="25" fillId="0" borderId="11" xfId="0" applyNumberFormat="1" applyFont="1" applyFill="1" applyBorder="1" applyAlignment="1">
      <alignment horizontal="center" vertical="center"/>
    </xf>
    <xf numFmtId="10" fontId="25" fillId="0" borderId="12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right"/>
    </xf>
    <xf numFmtId="0" fontId="22" fillId="0" borderId="0" xfId="0" applyFont="1" applyAlignment="1">
      <alignment horizontal="center" vertical="top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49" fontId="21" fillId="0" borderId="17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29"/>
  <sheetViews>
    <sheetView tabSelected="1" zoomScaleSheetLayoutView="110" workbookViewId="0" topLeftCell="A1">
      <selection activeCell="BS35" sqref="BS35"/>
    </sheetView>
  </sheetViews>
  <sheetFormatPr defaultColWidth="0.875" defaultRowHeight="12.75" customHeight="1"/>
  <cols>
    <col min="1" max="168" width="0.875" style="1" customWidth="1"/>
    <col min="169" max="16384" width="0.875" style="1" customWidth="1"/>
  </cols>
  <sheetData>
    <row r="1" s="5" customFormat="1" ht="10.5" customHeight="1">
      <c r="FK1" s="6" t="s">
        <v>4</v>
      </c>
    </row>
    <row r="2" s="7" customFormat="1" ht="12"/>
    <row r="3" s="7" customFormat="1" ht="12"/>
    <row r="4" s="7" customFormat="1" ht="12"/>
    <row r="5" spans="1:167" s="2" customFormat="1" ht="12.7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</row>
    <row r="6" spans="6:162" s="2" customFormat="1" ht="12.75">
      <c r="F6" s="74" t="s">
        <v>37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</row>
    <row r="7" spans="6:162" s="4" customFormat="1" ht="11.25" customHeight="1">
      <c r="F7" s="75" t="s">
        <v>1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</row>
    <row r="8" spans="88:103" s="2" customFormat="1" ht="12.75">
      <c r="CJ8" s="3" t="s">
        <v>3</v>
      </c>
      <c r="CK8" s="76" t="s">
        <v>36</v>
      </c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2" t="s">
        <v>2</v>
      </c>
    </row>
    <row r="9" s="7" customFormat="1" ht="10.5" customHeight="1"/>
    <row r="10" s="7" customFormat="1" ht="12"/>
    <row r="11" spans="1:180" s="9" customFormat="1" ht="13.5" customHeight="1">
      <c r="A11" s="60" t="s">
        <v>0</v>
      </c>
      <c r="B11" s="61"/>
      <c r="C11" s="61"/>
      <c r="D11" s="61"/>
      <c r="E11" s="62"/>
      <c r="F11" s="63" t="s">
        <v>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5"/>
      <c r="CF11" s="63" t="s">
        <v>7</v>
      </c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5"/>
      <c r="CY11" s="60" t="s">
        <v>8</v>
      </c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2"/>
      <c r="DL11" s="77" t="s">
        <v>9</v>
      </c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</row>
    <row r="12" spans="1:180" s="8" customFormat="1" ht="13.5" customHeight="1">
      <c r="A12" s="51"/>
      <c r="B12" s="52"/>
      <c r="C12" s="52"/>
      <c r="D12" s="52"/>
      <c r="E12" s="53"/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8"/>
      <c r="CF12" s="66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8"/>
      <c r="CY12" s="51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3"/>
      <c r="DL12" s="51" t="s">
        <v>10</v>
      </c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3"/>
      <c r="DY12" s="77" t="s">
        <v>11</v>
      </c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</row>
    <row r="13" spans="1:180" s="8" customFormat="1" ht="24" customHeight="1">
      <c r="A13" s="54"/>
      <c r="B13" s="55"/>
      <c r="C13" s="55"/>
      <c r="D13" s="55"/>
      <c r="E13" s="56"/>
      <c r="F13" s="69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1"/>
      <c r="CF13" s="69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1"/>
      <c r="CY13" s="54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6"/>
      <c r="DL13" s="54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6"/>
      <c r="DY13" s="41" t="s">
        <v>41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3"/>
      <c r="EL13" s="41" t="s">
        <v>38</v>
      </c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3"/>
      <c r="EY13" s="41" t="s">
        <v>39</v>
      </c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3"/>
      <c r="FL13" s="41" t="s">
        <v>40</v>
      </c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3"/>
    </row>
    <row r="14" spans="1:180" s="8" customFormat="1" ht="11.25">
      <c r="A14" s="38">
        <v>1</v>
      </c>
      <c r="B14" s="39"/>
      <c r="C14" s="39"/>
      <c r="D14" s="39"/>
      <c r="E14" s="40"/>
      <c r="F14" s="38">
        <v>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40"/>
      <c r="CF14" s="38">
        <v>3</v>
      </c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40"/>
      <c r="CY14" s="38">
        <v>4</v>
      </c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40"/>
      <c r="DL14" s="38">
        <v>5</v>
      </c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40"/>
      <c r="DY14" s="38">
        <v>6</v>
      </c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>
        <v>7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40"/>
      <c r="EY14" s="38">
        <v>8</v>
      </c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40"/>
      <c r="FL14" s="38">
        <v>8</v>
      </c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40"/>
    </row>
    <row r="15" spans="1:180" s="8" customFormat="1" ht="14.25" customHeight="1">
      <c r="A15" s="20">
        <v>1</v>
      </c>
      <c r="B15" s="21"/>
      <c r="C15" s="21"/>
      <c r="D15" s="21"/>
      <c r="E15" s="22"/>
      <c r="F15" s="23" t="s">
        <v>14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5"/>
      <c r="CF15" s="11" t="s">
        <v>29</v>
      </c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3"/>
      <c r="CY15" s="44">
        <f>287010/553.52</f>
        <v>518.5178494002024</v>
      </c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6"/>
      <c r="DL15" s="44">
        <f>287010/553.52</f>
        <v>518.5178494002024</v>
      </c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4">
        <f>287010/553.52</f>
        <v>518.5178494002024</v>
      </c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6"/>
      <c r="EL15" s="44">
        <f>287010/553.52</f>
        <v>518.5178494002024</v>
      </c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6"/>
      <c r="EY15" s="44">
        <f>175.489*1000/667.14</f>
        <v>263.04673681686006</v>
      </c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6"/>
      <c r="FL15" s="44">
        <f>175.489*1000/667.14</f>
        <v>263.04673681686006</v>
      </c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6"/>
    </row>
    <row r="16" spans="1:180" s="8" customFormat="1" ht="14.25" customHeight="1">
      <c r="A16" s="26" t="s">
        <v>13</v>
      </c>
      <c r="B16" s="27"/>
      <c r="C16" s="27"/>
      <c r="D16" s="27"/>
      <c r="E16" s="28"/>
      <c r="F16" s="32" t="s">
        <v>30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4"/>
      <c r="CF16" s="11" t="s">
        <v>42</v>
      </c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3"/>
      <c r="CY16" s="47">
        <v>146.7</v>
      </c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9"/>
      <c r="DL16" s="47">
        <v>146.7</v>
      </c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47">
        <v>146.7</v>
      </c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9"/>
      <c r="EL16" s="47">
        <v>151</v>
      </c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9"/>
      <c r="EY16" s="47">
        <v>150.5</v>
      </c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9"/>
      <c r="FL16" s="47">
        <v>150.5</v>
      </c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9"/>
    </row>
    <row r="17" spans="1:180" s="8" customFormat="1" ht="14.25" customHeight="1">
      <c r="A17" s="29"/>
      <c r="B17" s="30"/>
      <c r="C17" s="30"/>
      <c r="D17" s="30"/>
      <c r="E17" s="31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7"/>
      <c r="CF17" s="11" t="s">
        <v>12</v>
      </c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3"/>
      <c r="CY17" s="11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3"/>
      <c r="DL17" s="11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3"/>
      <c r="DY17" s="11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3"/>
      <c r="EL17" s="11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3"/>
      <c r="EY17" s="11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3"/>
      <c r="FL17" s="11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3"/>
    </row>
    <row r="18" spans="1:180" s="8" customFormat="1" ht="14.25" customHeight="1">
      <c r="A18" s="20" t="s">
        <v>15</v>
      </c>
      <c r="B18" s="21"/>
      <c r="C18" s="21"/>
      <c r="D18" s="21"/>
      <c r="E18" s="22"/>
      <c r="F18" s="23" t="s">
        <v>35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11" t="s">
        <v>16</v>
      </c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3"/>
      <c r="CY18" s="11">
        <v>48.3</v>
      </c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3"/>
      <c r="DL18" s="11">
        <v>48.3</v>
      </c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3"/>
      <c r="DY18" s="11">
        <v>48.3</v>
      </c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3"/>
      <c r="EL18" s="11">
        <f>DY18+1.605</f>
        <v>49.904999999999994</v>
      </c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3"/>
      <c r="EY18" s="11">
        <f>DY18+5.318</f>
        <v>53.617999999999995</v>
      </c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3"/>
      <c r="FL18" s="11">
        <f>DY18+25.055</f>
        <v>73.35499999999999</v>
      </c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3"/>
    </row>
    <row r="19" spans="1:180" s="8" customFormat="1" ht="25.5" customHeight="1">
      <c r="A19" s="20" t="s">
        <v>17</v>
      </c>
      <c r="B19" s="21"/>
      <c r="C19" s="21"/>
      <c r="D19" s="21"/>
      <c r="E19" s="22"/>
      <c r="F19" s="23" t="s">
        <v>34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5"/>
      <c r="CF19" s="11" t="s">
        <v>18</v>
      </c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3"/>
      <c r="CY19" s="11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3"/>
      <c r="DL19" s="11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3"/>
      <c r="DY19" s="11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3"/>
      <c r="EL19" s="11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3"/>
      <c r="EY19" s="11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3"/>
      <c r="FL19" s="11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3"/>
    </row>
    <row r="20" spans="1:180" s="8" customFormat="1" ht="14.25" customHeight="1">
      <c r="A20" s="26" t="s">
        <v>19</v>
      </c>
      <c r="B20" s="27"/>
      <c r="C20" s="27"/>
      <c r="D20" s="27"/>
      <c r="E20" s="28"/>
      <c r="F20" s="32" t="s">
        <v>20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4"/>
      <c r="CF20" s="11" t="s">
        <v>21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3"/>
      <c r="CY20" s="11">
        <v>2412</v>
      </c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3"/>
      <c r="DL20" s="11">
        <v>2412</v>
      </c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3"/>
      <c r="DY20" s="11">
        <v>2412</v>
      </c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3"/>
      <c r="EL20" s="11">
        <v>2412</v>
      </c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3"/>
      <c r="EY20" s="11">
        <v>3639.8</v>
      </c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3"/>
      <c r="FL20" s="11">
        <v>3639.8</v>
      </c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3"/>
    </row>
    <row r="21" spans="1:180" s="8" customFormat="1" ht="33.75" customHeight="1">
      <c r="A21" s="29"/>
      <c r="B21" s="30"/>
      <c r="C21" s="30"/>
      <c r="D21" s="30"/>
      <c r="E21" s="31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7"/>
      <c r="CF21" s="14" t="s">
        <v>31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6"/>
      <c r="CY21" s="17">
        <f>CY20/53490</f>
        <v>0.045092540661805944</v>
      </c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9"/>
      <c r="DL21" s="17">
        <f>DL20/53490</f>
        <v>0.045092540661805944</v>
      </c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9"/>
      <c r="DY21" s="17">
        <f>DY20/53490</f>
        <v>0.045092540661805944</v>
      </c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9"/>
      <c r="EL21" s="17">
        <f>EL20/53490</f>
        <v>0.045092540661805944</v>
      </c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9"/>
      <c r="EY21" s="17">
        <f>EY20/81000</f>
        <v>0.044935802469135804</v>
      </c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9"/>
      <c r="FL21" s="17">
        <f>FL20/85000</f>
        <v>0.04282117647058824</v>
      </c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9"/>
    </row>
    <row r="22" spans="1:180" s="8" customFormat="1" ht="14.25" customHeight="1">
      <c r="A22" s="26" t="s">
        <v>22</v>
      </c>
      <c r="B22" s="27"/>
      <c r="C22" s="27"/>
      <c r="D22" s="27"/>
      <c r="E22" s="28"/>
      <c r="F22" s="32" t="s">
        <v>23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4"/>
      <c r="CF22" s="11" t="s">
        <v>24</v>
      </c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3"/>
      <c r="CY22" s="57">
        <v>68080.2</v>
      </c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9"/>
      <c r="DL22" s="57">
        <v>68080.2</v>
      </c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9"/>
      <c r="DY22" s="57">
        <v>68080.2</v>
      </c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9"/>
      <c r="EL22" s="57">
        <v>68080.2</v>
      </c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9"/>
      <c r="EY22" s="57">
        <v>10377.1</v>
      </c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9"/>
      <c r="FL22" s="57">
        <f>EY22</f>
        <v>10377.1</v>
      </c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9"/>
    </row>
    <row r="23" spans="1:180" s="8" customFormat="1" ht="14.25" customHeight="1">
      <c r="A23" s="29"/>
      <c r="B23" s="30"/>
      <c r="C23" s="30"/>
      <c r="D23" s="30"/>
      <c r="E23" s="31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7"/>
      <c r="CF23" s="14" t="s">
        <v>33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6"/>
      <c r="CY23" s="11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3"/>
      <c r="DL23" s="11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3"/>
      <c r="DY23" s="1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3"/>
      <c r="EL23" s="11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3"/>
      <c r="EY23" s="11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3"/>
      <c r="FL23" s="11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3"/>
    </row>
    <row r="24" spans="1:180" s="8" customFormat="1" ht="45.75" customHeight="1">
      <c r="A24" s="20" t="s">
        <v>25</v>
      </c>
      <c r="B24" s="21"/>
      <c r="C24" s="21"/>
      <c r="D24" s="21"/>
      <c r="E24" s="22"/>
      <c r="F24" s="23" t="s">
        <v>26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5"/>
      <c r="CF24" s="14" t="s">
        <v>32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6"/>
      <c r="CY24" s="11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3"/>
      <c r="DL24" s="11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3"/>
      <c r="EL24" s="11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3"/>
      <c r="EY24" s="11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3"/>
      <c r="FL24" s="11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3"/>
    </row>
    <row r="25" spans="1:180" s="8" customFormat="1" ht="14.25" customHeight="1">
      <c r="A25" s="20" t="s">
        <v>27</v>
      </c>
      <c r="B25" s="21"/>
      <c r="C25" s="21"/>
      <c r="D25" s="21"/>
      <c r="E25" s="22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5"/>
      <c r="CF25" s="11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3"/>
      <c r="CY25" s="11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3"/>
      <c r="DL25" s="11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3"/>
      <c r="DY25" s="11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3"/>
      <c r="EL25" s="11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3"/>
      <c r="EY25" s="11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3"/>
      <c r="FL25" s="11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3"/>
    </row>
    <row r="26" spans="1:180" s="8" customFormat="1" ht="14.25" customHeight="1">
      <c r="A26" s="20" t="s">
        <v>28</v>
      </c>
      <c r="B26" s="21"/>
      <c r="C26" s="21"/>
      <c r="D26" s="21"/>
      <c r="E26" s="22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5"/>
      <c r="CF26" s="11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3"/>
      <c r="CY26" s="11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3"/>
      <c r="DL26" s="11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3"/>
      <c r="DY26" s="11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3"/>
      <c r="EL26" s="11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3"/>
      <c r="EY26" s="11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3"/>
      <c r="FL26" s="11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3"/>
    </row>
    <row r="27" s="7" customFormat="1" ht="12"/>
    <row r="28" spans="84:154" s="5" customFormat="1" ht="11.25" customHeight="1"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</row>
    <row r="29" spans="98:141" s="7" customFormat="1" ht="11.25" customHeight="1"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</row>
  </sheetData>
  <sheetProtection/>
  <mergeCells count="128">
    <mergeCell ref="FL25:FX25"/>
    <mergeCell ref="FL26:FX26"/>
    <mergeCell ref="DL11:FX11"/>
    <mergeCell ref="DY12:FX12"/>
    <mergeCell ref="FL19:FX19"/>
    <mergeCell ref="FL20:FX20"/>
    <mergeCell ref="FL21:FX21"/>
    <mergeCell ref="FL22:FX22"/>
    <mergeCell ref="FL23:FX23"/>
    <mergeCell ref="FL24:FX24"/>
    <mergeCell ref="FL13:FX13"/>
    <mergeCell ref="FL14:FX14"/>
    <mergeCell ref="FL15:FX15"/>
    <mergeCell ref="FL16:FX16"/>
    <mergeCell ref="FL17:FX17"/>
    <mergeCell ref="FL18:FX18"/>
    <mergeCell ref="CT28:EK28"/>
    <mergeCell ref="CT29:EK29"/>
    <mergeCell ref="F6:FF6"/>
    <mergeCell ref="F7:FF7"/>
    <mergeCell ref="CK8:CX8"/>
    <mergeCell ref="CF15:CX15"/>
    <mergeCell ref="CY15:DK15"/>
    <mergeCell ref="CF11:CX13"/>
    <mergeCell ref="CY11:DK13"/>
    <mergeCell ref="DY14:EK14"/>
    <mergeCell ref="A15:E15"/>
    <mergeCell ref="F15:CE15"/>
    <mergeCell ref="A14:E14"/>
    <mergeCell ref="A11:E13"/>
    <mergeCell ref="F11:CE13"/>
    <mergeCell ref="F14:CE14"/>
    <mergeCell ref="CF14:CX14"/>
    <mergeCell ref="CY14:DK14"/>
    <mergeCell ref="DL14:DX14"/>
    <mergeCell ref="DY20:EK20"/>
    <mergeCell ref="EL20:EX20"/>
    <mergeCell ref="EY20:FK20"/>
    <mergeCell ref="CY17:DK17"/>
    <mergeCell ref="DL17:DX17"/>
    <mergeCell ref="CY20:DK20"/>
    <mergeCell ref="DL20:DX20"/>
    <mergeCell ref="EL22:EX22"/>
    <mergeCell ref="EY22:FK22"/>
    <mergeCell ref="CF23:CX23"/>
    <mergeCell ref="CY23:DK23"/>
    <mergeCell ref="DL23:DX23"/>
    <mergeCell ref="EY23:FK23"/>
    <mergeCell ref="EY25:FK25"/>
    <mergeCell ref="DL25:DX25"/>
    <mergeCell ref="DY25:EK25"/>
    <mergeCell ref="F20:CE21"/>
    <mergeCell ref="F22:CE23"/>
    <mergeCell ref="CF22:CX22"/>
    <mergeCell ref="CY22:DK22"/>
    <mergeCell ref="CF21:CX21"/>
    <mergeCell ref="CY21:DK21"/>
    <mergeCell ref="CF20:CX20"/>
    <mergeCell ref="EL21:EX21"/>
    <mergeCell ref="DL21:DX21"/>
    <mergeCell ref="F26:CE26"/>
    <mergeCell ref="EL23:EX23"/>
    <mergeCell ref="CF25:CX25"/>
    <mergeCell ref="CY25:DK25"/>
    <mergeCell ref="EL25:EX25"/>
    <mergeCell ref="F24:CE24"/>
    <mergeCell ref="CY24:DK24"/>
    <mergeCell ref="DL24:DX24"/>
    <mergeCell ref="A26:E26"/>
    <mergeCell ref="DY21:EK21"/>
    <mergeCell ref="DL22:DX22"/>
    <mergeCell ref="DY22:EK22"/>
    <mergeCell ref="A20:E21"/>
    <mergeCell ref="A22:E23"/>
    <mergeCell ref="DY23:EK23"/>
    <mergeCell ref="A24:E24"/>
    <mergeCell ref="A25:E25"/>
    <mergeCell ref="F25:CE25"/>
    <mergeCell ref="A5:FK5"/>
    <mergeCell ref="DL26:DX26"/>
    <mergeCell ref="DY26:EK26"/>
    <mergeCell ref="EL26:EX26"/>
    <mergeCell ref="EY26:FK26"/>
    <mergeCell ref="CF26:CX26"/>
    <mergeCell ref="CY26:DK26"/>
    <mergeCell ref="DL12:DX13"/>
    <mergeCell ref="CY16:DK16"/>
    <mergeCell ref="DL16:DX16"/>
    <mergeCell ref="DY16:EK16"/>
    <mergeCell ref="EL16:EX16"/>
    <mergeCell ref="DL15:DX15"/>
    <mergeCell ref="DY15:EK15"/>
    <mergeCell ref="EL15:EX15"/>
    <mergeCell ref="DY13:EK13"/>
    <mergeCell ref="EL13:EX13"/>
    <mergeCell ref="EL17:EX17"/>
    <mergeCell ref="EL14:EX14"/>
    <mergeCell ref="EY13:FK13"/>
    <mergeCell ref="EY15:FK15"/>
    <mergeCell ref="EY16:FK16"/>
    <mergeCell ref="EY14:FK14"/>
    <mergeCell ref="EY17:FK17"/>
    <mergeCell ref="EL18:EX18"/>
    <mergeCell ref="A16:E17"/>
    <mergeCell ref="CF16:CX16"/>
    <mergeCell ref="A18:E18"/>
    <mergeCell ref="F18:CE18"/>
    <mergeCell ref="CF18:CX18"/>
    <mergeCell ref="CY18:DK18"/>
    <mergeCell ref="F16:CE17"/>
    <mergeCell ref="CF17:CX17"/>
    <mergeCell ref="DY17:EK17"/>
    <mergeCell ref="A19:E19"/>
    <mergeCell ref="F19:CE19"/>
    <mergeCell ref="CF19:CX19"/>
    <mergeCell ref="CY19:DK19"/>
    <mergeCell ref="DL19:DX19"/>
    <mergeCell ref="DY19:EK19"/>
    <mergeCell ref="DY24:EK24"/>
    <mergeCell ref="EL24:EX24"/>
    <mergeCell ref="EY24:FK24"/>
    <mergeCell ref="CF24:CX24"/>
    <mergeCell ref="EY21:FK21"/>
    <mergeCell ref="EY18:FK18"/>
    <mergeCell ref="EL19:EX19"/>
    <mergeCell ref="DL18:DX18"/>
    <mergeCell ref="EY19:FK19"/>
    <mergeCell ref="DY18:E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Комиссарова Лариса</cp:lastModifiedBy>
  <cp:lastPrinted>2014-10-14T13:33:03Z</cp:lastPrinted>
  <dcterms:created xsi:type="dcterms:W3CDTF">2010-05-19T10:50:44Z</dcterms:created>
  <dcterms:modified xsi:type="dcterms:W3CDTF">2020-01-29T12:27:46Z</dcterms:modified>
  <cp:category/>
  <cp:version/>
  <cp:contentType/>
  <cp:contentStatus/>
</cp:coreProperties>
</file>