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вченко\Downloads\"/>
    </mc:Choice>
  </mc:AlternateContent>
  <bookViews>
    <workbookView xWindow="0" yWindow="0" windowWidth="28800" windowHeight="11835"/>
  </bookViews>
  <sheets>
    <sheet name="уточн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F6" i="2" l="1"/>
  <c r="F4" i="2" l="1"/>
  <c r="G4" i="2" s="1"/>
  <c r="G6" i="2" l="1"/>
</calcChain>
</file>

<file path=xl/sharedStrings.xml><?xml version="1.0" encoding="utf-8"?>
<sst xmlns="http://schemas.openxmlformats.org/spreadsheetml/2006/main" count="41" uniqueCount="41">
  <si>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</si>
  <si>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</si>
  <si>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</si>
  <si>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</si>
  <si>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</si>
  <si>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</si>
  <si>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</si>
  <si>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</si>
  <si>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</si>
  <si>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</si>
  <si>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</si>
  <si>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</si>
  <si>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</si>
  <si>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1) Выручка от регулируемой деятельности (тыс. рублей) с разбивкой по видам деятельности:</t>
  </si>
  <si>
    <t>газ</t>
  </si>
  <si>
    <r>
      <t>объем (тыс. м</t>
    </r>
    <r>
      <rPr>
        <sz val="11"/>
        <color theme="1"/>
        <rFont val="Calibri"/>
        <family val="2"/>
        <charset val="204"/>
      </rPr>
      <t>³)</t>
    </r>
  </si>
  <si>
    <r>
      <t>цена (тыс. руб/тыс. м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Calibri"/>
        <family val="2"/>
        <charset val="204"/>
        <scheme val="minor"/>
      </rPr>
      <t>)</t>
    </r>
  </si>
  <si>
    <r>
      <t>объем (тыс.кВт.</t>
    </r>
    <r>
      <rPr>
        <sz val="11"/>
        <color theme="1"/>
        <rFont val="Calibri"/>
        <family val="2"/>
        <charset val="204"/>
      </rPr>
      <t>)</t>
    </r>
  </si>
  <si>
    <t>цена (тыс. руб/тыс.кВт))</t>
  </si>
  <si>
    <t>Теплоснабжение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</si>
  <si>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</si>
  <si>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</si>
  <si>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Прочее топливо</t>
  </si>
  <si>
    <t>Информация об основных показателях финансово-хозяйственной деятельности регулируемой организации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</si>
  <si>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</si>
  <si>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</si>
  <si>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</si>
  <si>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</si>
  <si>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</si>
  <si>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</si>
  <si>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</si>
  <si>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</si>
  <si>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</si>
  <si>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</si>
  <si>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</si>
  <si>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</si>
  <si>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</si>
  <si>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</si>
  <si>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</si>
  <si>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http://moegaz.ru/godovaya-buhgalterskaya-otchyotnost</t>
  </si>
  <si>
    <t>ГТУ ТЭЦ с Пиковой котельной - 136,0;
БМК -140 - 154,7;
Котельная №7 - 161,1;
ГПУ ТЭЦ с пиковой котельной - 146,7.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</si>
</sst>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NumberFormat="1" applyAlignment="1">
      <alignment horizontal="center"/>
    </xf>
    <xf numFmtId="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57;&#1058;\&#1057;&#1090;&#1072;&#1085;&#1076;&#1072;&#1088;&#1090;&#1099;%20&#1088;&#1072;&#1089;&#1082;&#1088;&#1099;&#1090;&#1080;&#1103;%20&#1080;&#1085;&#1092;&#1086;&#1088;&#1084;&#1072;&#1094;&#1080;&#1080;\&#1058;&#1077;&#1087;&#1083;&#1086;&#1101;&#1085;&#1077;&#1088;&#1075;&#1080;&#1103;\2017\WARM_BALANCE-&#1076;&#1086;%2030.04.17!!!\&#1057;&#1042;&#1054;&#1044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свод по форме 8"/>
    </sheetNames>
    <sheetDataSet>
      <sheetData sheetId="0"/>
      <sheetData sheetId="1">
        <row r="3">
          <cell r="N3">
            <v>602434.19690663938</v>
          </cell>
        </row>
        <row r="5">
          <cell r="N5">
            <v>625399.31782256183</v>
          </cell>
        </row>
        <row r="61">
          <cell r="D61">
            <v>4780.1034237288141</v>
          </cell>
          <cell r="F61">
            <v>362.41027222784777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gaz.ru/godovaya-buhgalterskaya-otchyotno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41"/>
  <sheetViews>
    <sheetView tabSelected="1" topLeftCell="A25" zoomScale="70" zoomScaleNormal="70" workbookViewId="0">
      <selection activeCell="D29" sqref="D29"/>
    </sheetView>
  </sheetViews>
  <sheetFormatPr defaultRowHeight="15" x14ac:dyDescent="0.25"/>
  <cols>
    <col min="3" max="3" width="62" customWidth="1"/>
    <col min="4" max="4" width="44.7109375" style="9" customWidth="1"/>
    <col min="5" max="5" width="15" bestFit="1" customWidth="1"/>
    <col min="6" max="6" width="10.28515625" hidden="1" customWidth="1"/>
    <col min="7" max="7" width="0" hidden="1" customWidth="1"/>
    <col min="9" max="9" width="10.28515625" bestFit="1" customWidth="1"/>
    <col min="11" max="11" width="13.28515625" customWidth="1"/>
    <col min="13" max="13" width="13.85546875" bestFit="1" customWidth="1"/>
    <col min="16" max="16" width="12.28515625" bestFit="1" customWidth="1"/>
  </cols>
  <sheetData>
    <row r="3" spans="1:13" ht="59.25" customHeight="1" x14ac:dyDescent="0.25">
      <c r="A3" s="1"/>
      <c r="B3" s="1"/>
      <c r="C3" s="11" t="s">
        <v>23</v>
      </c>
      <c r="D3" s="11"/>
      <c r="E3" s="1"/>
      <c r="F3" s="1"/>
      <c r="G3" s="1"/>
      <c r="H3" s="1"/>
      <c r="I3" s="1"/>
    </row>
    <row r="4" spans="1:13" ht="42" customHeight="1" x14ac:dyDescent="0.25">
      <c r="C4" s="2" t="s">
        <v>13</v>
      </c>
      <c r="D4" s="12">
        <v>722055.13061547512</v>
      </c>
      <c r="F4" s="10">
        <f>'[1]свод по форме 8'!$N$3+'[1]свод по форме 8'!$D$61+'[1]свод по форме 8'!$F$61</f>
        <v>607576.71060259605</v>
      </c>
      <c r="G4" s="10">
        <f>F4-D4</f>
        <v>-114478.42001287907</v>
      </c>
      <c r="I4" s="10"/>
    </row>
    <row r="5" spans="1:13" ht="24" customHeight="1" x14ac:dyDescent="0.25">
      <c r="C5" s="5" t="s">
        <v>19</v>
      </c>
      <c r="D5" s="12">
        <v>722055.13061547512</v>
      </c>
      <c r="I5" s="10"/>
    </row>
    <row r="6" spans="1:13" ht="48.75" customHeight="1" x14ac:dyDescent="0.25">
      <c r="C6" s="2" t="s">
        <v>0</v>
      </c>
      <c r="D6" s="12">
        <v>992580.34899904439</v>
      </c>
      <c r="F6" s="10">
        <f>'[1]свод по форме 8'!$N$5+'[1]свод по форме 8'!$D$61+'[1]свод по форме 8'!$F$61</f>
        <v>630541.83151851851</v>
      </c>
      <c r="G6" s="10">
        <f>F6-D6</f>
        <v>-362038.51748052589</v>
      </c>
      <c r="I6" s="10"/>
      <c r="K6" s="10"/>
      <c r="M6" s="10"/>
    </row>
    <row r="7" spans="1:13" ht="42" customHeight="1" x14ac:dyDescent="0.25">
      <c r="C7" s="2" t="s">
        <v>1</v>
      </c>
      <c r="D7" s="13">
        <v>0</v>
      </c>
      <c r="F7" s="10"/>
    </row>
    <row r="8" spans="1:13" ht="59.25" customHeight="1" x14ac:dyDescent="0.25">
      <c r="C8" s="3" t="s">
        <v>2</v>
      </c>
      <c r="D8" s="12">
        <v>337860.94233000005</v>
      </c>
      <c r="F8" s="10"/>
      <c r="G8" s="10"/>
    </row>
    <row r="9" spans="1:13" ht="33" customHeight="1" x14ac:dyDescent="0.25">
      <c r="C9" s="6" t="s">
        <v>14</v>
      </c>
      <c r="D9" s="12">
        <v>337715.76978000003</v>
      </c>
      <c r="F9" s="10"/>
      <c r="G9" s="10"/>
    </row>
    <row r="10" spans="1:13" ht="33" customHeight="1" x14ac:dyDescent="0.25">
      <c r="C10" s="4" t="s">
        <v>15</v>
      </c>
      <c r="D10" s="12">
        <v>62418.549183579024</v>
      </c>
      <c r="F10" s="10"/>
    </row>
    <row r="11" spans="1:13" ht="33" customHeight="1" x14ac:dyDescent="0.25">
      <c r="C11" s="4" t="s">
        <v>16</v>
      </c>
      <c r="D11" s="12">
        <v>5.4105033551283785</v>
      </c>
      <c r="F11" s="10"/>
    </row>
    <row r="12" spans="1:13" ht="33" customHeight="1" x14ac:dyDescent="0.25">
      <c r="C12" s="6" t="s">
        <v>22</v>
      </c>
      <c r="D12" s="12">
        <v>145.17255</v>
      </c>
      <c r="F12" s="10"/>
    </row>
    <row r="13" spans="1:13" ht="59.25" customHeight="1" x14ac:dyDescent="0.25">
      <c r="C13" s="3" t="s">
        <v>3</v>
      </c>
      <c r="D13" s="12">
        <v>39956.416571345355</v>
      </c>
      <c r="F13" s="10"/>
    </row>
    <row r="14" spans="1:13" ht="29.25" customHeight="1" x14ac:dyDescent="0.25">
      <c r="C14" s="4" t="s">
        <v>17</v>
      </c>
      <c r="D14" s="12">
        <v>7418.2940606729062</v>
      </c>
      <c r="F14" s="10"/>
    </row>
    <row r="15" spans="1:13" ht="29.25" customHeight="1" x14ac:dyDescent="0.25">
      <c r="C15" s="4" t="s">
        <v>18</v>
      </c>
      <c r="D15" s="12">
        <v>5.3862001485178315</v>
      </c>
      <c r="F15" s="10"/>
    </row>
    <row r="16" spans="1:13" ht="44.25" customHeight="1" x14ac:dyDescent="0.25">
      <c r="C16" s="3" t="s">
        <v>4</v>
      </c>
      <c r="D16" s="12">
        <v>5503.7341299999998</v>
      </c>
      <c r="F16" s="10"/>
    </row>
    <row r="17" spans="3:9" ht="44.25" customHeight="1" x14ac:dyDescent="0.25">
      <c r="C17" s="3" t="s">
        <v>5</v>
      </c>
      <c r="D17" s="12">
        <v>301.59167000000002</v>
      </c>
      <c r="F17" s="10"/>
    </row>
    <row r="18" spans="3:9" ht="44.25" customHeight="1" x14ac:dyDescent="0.25">
      <c r="C18" s="3" t="s">
        <v>6</v>
      </c>
      <c r="D18" s="12">
        <v>111393.10065000001</v>
      </c>
      <c r="F18" s="10"/>
    </row>
    <row r="19" spans="3:9" ht="44.25" customHeight="1" x14ac:dyDescent="0.25">
      <c r="C19" s="3" t="s">
        <v>7</v>
      </c>
      <c r="D19" s="12">
        <v>43194.705082175235</v>
      </c>
      <c r="F19" s="10"/>
    </row>
    <row r="20" spans="3:9" ht="44.25" customHeight="1" x14ac:dyDescent="0.25">
      <c r="C20" s="3" t="s">
        <v>8</v>
      </c>
      <c r="D20" s="12">
        <v>1240.1075500000002</v>
      </c>
      <c r="F20" s="10"/>
    </row>
    <row r="21" spans="3:9" ht="44.25" customHeight="1" x14ac:dyDescent="0.25">
      <c r="C21" s="3" t="s">
        <v>9</v>
      </c>
      <c r="D21" s="12">
        <v>382001.63853713562</v>
      </c>
      <c r="F21" s="10"/>
    </row>
    <row r="22" spans="3:9" ht="44.25" customHeight="1" x14ac:dyDescent="0.25">
      <c r="C22" s="3" t="s">
        <v>10</v>
      </c>
      <c r="D22" s="14">
        <v>2598.38663</v>
      </c>
      <c r="F22" s="10"/>
    </row>
    <row r="23" spans="3:9" ht="44.25" customHeight="1" x14ac:dyDescent="0.25">
      <c r="C23" s="3" t="s">
        <v>11</v>
      </c>
      <c r="D23" s="14">
        <v>7362.649549753085</v>
      </c>
      <c r="F23" s="10"/>
    </row>
    <row r="24" spans="3:9" ht="75.75" customHeight="1" x14ac:dyDescent="0.25">
      <c r="C24" s="7" t="s">
        <v>20</v>
      </c>
      <c r="D24" s="14">
        <v>17375.193367705841</v>
      </c>
      <c r="F24" s="10"/>
    </row>
    <row r="25" spans="3:9" ht="45" x14ac:dyDescent="0.25">
      <c r="C25" s="7" t="s">
        <v>12</v>
      </c>
      <c r="D25" s="14">
        <v>43791.882930929205</v>
      </c>
      <c r="F25" s="10"/>
      <c r="I25" s="10"/>
    </row>
    <row r="26" spans="3:9" ht="75" x14ac:dyDescent="0.25">
      <c r="C26" s="8" t="s">
        <v>21</v>
      </c>
      <c r="D26" s="14">
        <v>-270525.21838356927</v>
      </c>
      <c r="F26" s="10"/>
    </row>
    <row r="27" spans="3:9" ht="45" x14ac:dyDescent="0.25">
      <c r="C27" s="8" t="s">
        <v>24</v>
      </c>
      <c r="D27" s="16">
        <v>0</v>
      </c>
    </row>
    <row r="28" spans="3:9" ht="30" x14ac:dyDescent="0.25">
      <c r="C28" s="8" t="s">
        <v>25</v>
      </c>
      <c r="D28" s="17">
        <f>D26</f>
        <v>-270525.21838356927</v>
      </c>
    </row>
    <row r="29" spans="3:9" ht="75" x14ac:dyDescent="0.25">
      <c r="C29" s="8" t="s">
        <v>26</v>
      </c>
      <c r="D29" s="15" t="s">
        <v>39</v>
      </c>
    </row>
    <row r="30" spans="3:9" ht="60" x14ac:dyDescent="0.25">
      <c r="C30" s="8" t="s">
        <v>27</v>
      </c>
      <c r="D30" s="16">
        <v>306.45</v>
      </c>
    </row>
    <row r="31" spans="3:9" ht="30" x14ac:dyDescent="0.25">
      <c r="C31" s="8" t="s">
        <v>28</v>
      </c>
      <c r="D31" s="16">
        <v>234.68</v>
      </c>
    </row>
    <row r="32" spans="3:9" ht="45" x14ac:dyDescent="0.25">
      <c r="C32" s="8" t="s">
        <v>29</v>
      </c>
      <c r="D32" s="16">
        <v>517.52</v>
      </c>
    </row>
    <row r="33" spans="3:4" ht="45" x14ac:dyDescent="0.25">
      <c r="C33" s="8" t="s">
        <v>30</v>
      </c>
      <c r="D33" s="16">
        <v>0</v>
      </c>
    </row>
    <row r="34" spans="3:4" ht="75" x14ac:dyDescent="0.25">
      <c r="C34" s="8" t="s">
        <v>31</v>
      </c>
      <c r="D34" s="16">
        <v>234.66</v>
      </c>
    </row>
    <row r="35" spans="3:4" ht="45" x14ac:dyDescent="0.25">
      <c r="C35" s="8" t="s">
        <v>32</v>
      </c>
      <c r="D35" s="16">
        <v>1145.8</v>
      </c>
    </row>
    <row r="36" spans="3:4" ht="30" x14ac:dyDescent="0.25">
      <c r="C36" s="8" t="s">
        <v>33</v>
      </c>
      <c r="D36" s="16">
        <v>9.58</v>
      </c>
    </row>
    <row r="37" spans="3:4" ht="30" x14ac:dyDescent="0.25">
      <c r="C37" s="8" t="s">
        <v>34</v>
      </c>
      <c r="D37" s="16">
        <v>143</v>
      </c>
    </row>
    <row r="38" spans="3:4" ht="30" x14ac:dyDescent="0.25">
      <c r="C38" s="8" t="s">
        <v>35</v>
      </c>
      <c r="D38" s="16">
        <v>60</v>
      </c>
    </row>
    <row r="39" spans="3:4" ht="86.25" customHeight="1" x14ac:dyDescent="0.25">
      <c r="C39" s="8" t="s">
        <v>36</v>
      </c>
      <c r="D39" s="13" t="s">
        <v>40</v>
      </c>
    </row>
    <row r="40" spans="3:4" ht="75" x14ac:dyDescent="0.25">
      <c r="C40" s="8" t="s">
        <v>37</v>
      </c>
      <c r="D40" s="16">
        <v>21.92</v>
      </c>
    </row>
    <row r="41" spans="3:4" ht="75" x14ac:dyDescent="0.25">
      <c r="C41" s="8" t="s">
        <v>38</v>
      </c>
      <c r="D41" s="16">
        <v>5.1999999999999998E-2</v>
      </c>
    </row>
  </sheetData>
  <mergeCells count="1">
    <mergeCell ref="C3:D3"/>
  </mergeCells>
  <hyperlinks>
    <hyperlink ref="D29" r:id="rId1"/>
  </hyperlinks>
  <pageMargins left="0.70866141732283472" right="0.70866141732283472" top="0.74803149606299213" bottom="0.74803149606299213" header="0.31496062992125984" footer="0.31496062992125984"/>
  <pageSetup paperSize="9" scale="79" fitToHeight="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уточн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Владислав Савченко</cp:lastModifiedBy>
  <cp:lastPrinted>2018-05-03T12:34:56Z</cp:lastPrinted>
  <dcterms:created xsi:type="dcterms:W3CDTF">2018-03-01T11:56:52Z</dcterms:created>
  <dcterms:modified xsi:type="dcterms:W3CDTF">2020-03-10T09:54:31Z</dcterms:modified>
</cp:coreProperties>
</file>